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<sst xmlns="http://schemas.openxmlformats.org/spreadsheetml/2006/main" count="20" uniqueCount="19">
  <si>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№ п/п</t>
  </si>
  <si>
    <t>№ по рейтингу</t>
  </si>
  <si>
    <t>Наименование ГРБС</t>
  </si>
  <si>
    <t>Рейтинговая оценка</t>
  </si>
  <si>
    <t>Суммарная оценка качества финансового менеджмента</t>
  </si>
  <si>
    <t>Максимальная оценка качества финансового менеджмента</t>
  </si>
  <si>
    <t>Контрольно-административное управление Администрации Великого Новгорода</t>
  </si>
  <si>
    <t>Комитет по опеке и попечительству Администрации Великого Новгорода</t>
  </si>
  <si>
    <t>Управление по физической культуре и спорту Администрации Великого Новгорода</t>
  </si>
  <si>
    <t>Комитет культуры и молодежной политики Администрации Великого Новгорода</t>
  </si>
  <si>
    <t>Комитет финансов Администрации Великого Новгорода</t>
  </si>
  <si>
    <t>Комитет по образованию Администрации Великого Новгорода</t>
  </si>
  <si>
    <t>Комитет по социальным вопросам Администрации Великого Новгорода</t>
  </si>
  <si>
    <t>Комитет по управлению муниципальным имуществом Великого Новгорода</t>
  </si>
  <si>
    <t>Комитет по строительству Администрации Великого Новгорода</t>
  </si>
  <si>
    <t>Администрация Великого Новгорода</t>
  </si>
  <si>
    <t>Комитет по управлению жилищно-коммунальным хозяйством Администрации Великого Новгорода</t>
  </si>
  <si>
    <t>Оценка среднего уровня качества финансового менеджмента ГРБС</t>
  </si>
  <si>
    <t>Сводный рейтинг качества финансового менеджмента,
осуществляемого главными распорядителями средств бюджета
Великого Новгорода за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</si>
</sst>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wrapText="1"/>
    </xf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64" fontId="6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-c493\&#1052;&#1086;&#1080;%20&#1076;&#1086;&#1082;&#1091;&#1084;&#1077;&#1085;&#1090;&#1099;\&#1052;&#1086;&#1080;%20&#1076;&#1086;&#1082;&#1091;&#1084;&#1077;&#1085;&#1090;&#1099;\2014%20&#1075;&#1086;&#1076;\&#1052;&#1077;&#1090;&#1086;&#1076;&#1080;&#1082;&#1072;%20&#1073;&#1072;&#1083;&#1083;&#1100;&#1085;&#1086;&#1081;%20&#1086;&#1094;&#1077;&#1085;&#1082;&#1080;\&#1079;&#1072;%202013%20&#1075;&#1086;&#1076;\&#1048;&#1090;&#1086;&#1075;&#1086;&#1074;&#1072;&#1103;\&#1058;&#1072;&#1073;&#1083;&#1080;&#1094;&#1072;%20&#1076;&#1083;&#1103;%20&#1087;&#1086;&#1076;&#1074;&#1077;&#1076;&#1077;&#1085;&#1080;&#1103;%20&#1080;&#1090;&#1086;&#1075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3"/>
      <sheetName val="Прил. 2 2013"/>
      <sheetName val="Прил. 3 2013"/>
      <sheetName val="Прил. 3 2013(коп)"/>
    </sheetNames>
    <sheetDataSet>
      <sheetData sheetId="0">
        <row r="7">
          <cell r="AN7">
            <v>36</v>
          </cell>
          <cell r="AO7">
            <v>40</v>
          </cell>
          <cell r="AP7">
            <v>4.5</v>
          </cell>
        </row>
        <row r="8">
          <cell r="AN8">
            <v>47</v>
          </cell>
          <cell r="AO8">
            <v>65</v>
          </cell>
          <cell r="AP8">
            <v>3.6153846153846154</v>
          </cell>
        </row>
        <row r="9">
          <cell r="AN9">
            <v>39</v>
          </cell>
          <cell r="AO9">
            <v>50</v>
          </cell>
          <cell r="AP9">
            <v>3.9</v>
          </cell>
        </row>
        <row r="10">
          <cell r="AN10">
            <v>36</v>
          </cell>
          <cell r="AO10">
            <v>40</v>
          </cell>
          <cell r="AP10">
            <v>4.5</v>
          </cell>
        </row>
        <row r="11">
          <cell r="AN11">
            <v>31</v>
          </cell>
          <cell r="AO11">
            <v>40</v>
          </cell>
          <cell r="AP11">
            <v>3.875</v>
          </cell>
        </row>
        <row r="12">
          <cell r="AN12">
            <v>45</v>
          </cell>
          <cell r="AO12">
            <v>60</v>
          </cell>
          <cell r="AP12">
            <v>3.75</v>
          </cell>
        </row>
        <row r="13">
          <cell r="AN13">
            <v>43</v>
          </cell>
          <cell r="AO13">
            <v>65</v>
          </cell>
          <cell r="AP13">
            <v>3.3076923076923075</v>
          </cell>
        </row>
        <row r="14">
          <cell r="AN14">
            <v>56</v>
          </cell>
          <cell r="AO14">
            <v>65</v>
          </cell>
          <cell r="AP14">
            <v>4.3076923076923075</v>
          </cell>
        </row>
        <row r="15">
          <cell r="AN15">
            <v>53</v>
          </cell>
          <cell r="AO15">
            <v>65</v>
          </cell>
          <cell r="AP15">
            <v>4.076923076923077</v>
          </cell>
        </row>
        <row r="16">
          <cell r="AN16">
            <v>57</v>
          </cell>
          <cell r="AO16">
            <v>65</v>
          </cell>
          <cell r="AP16">
            <v>4.384615384615385</v>
          </cell>
        </row>
        <row r="17">
          <cell r="AN17">
            <v>39</v>
          </cell>
          <cell r="AO17">
            <v>45</v>
          </cell>
          <cell r="AP17">
            <v>4.333333333333333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25390625" style="0" customWidth="1"/>
    <col min="2" max="2" width="4.125" style="0" customWidth="1"/>
    <col min="3" max="3" width="40.625" style="0" customWidth="1"/>
    <col min="4" max="4" width="12.00390625" style="0" customWidth="1"/>
    <col min="5" max="5" width="12.375" style="0" customWidth="1"/>
    <col min="6" max="6" width="14.00390625" style="0" customWidth="1"/>
  </cols>
  <sheetData>
    <row r="1" ht="12.75">
      <c r="F1" s="1"/>
    </row>
    <row r="2" spans="1:6" ht="63.75" customHeight="1">
      <c r="A2" s="2" t="s">
        <v>18</v>
      </c>
      <c r="B2" s="2"/>
      <c r="C2" s="2"/>
      <c r="D2" s="2"/>
      <c r="E2" s="2"/>
      <c r="F2" s="2"/>
    </row>
    <row r="3" ht="13.5" thickBot="1"/>
    <row r="4" spans="1:6" s="8" customFormat="1" ht="69.75" customHeight="1" thickBot="1">
      <c r="A4" s="3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5</v>
      </c>
    </row>
    <row r="5" spans="1:9" ht="42.75">
      <c r="A5" s="9">
        <v>1</v>
      </c>
      <c r="B5" s="10">
        <v>1</v>
      </c>
      <c r="C5" s="11" t="s">
        <v>6</v>
      </c>
      <c r="D5" s="12">
        <f>'[1]свод 2013'!AP7</f>
        <v>4.5</v>
      </c>
      <c r="E5" s="13">
        <f>'[1]свод 2013'!AN7</f>
        <v>36</v>
      </c>
      <c r="F5" s="14">
        <f>'[1]свод 2013'!AO7</f>
        <v>40</v>
      </c>
      <c r="I5" s="15"/>
    </row>
    <row r="6" spans="1:9" ht="28.5">
      <c r="A6" s="9">
        <v>2</v>
      </c>
      <c r="B6" s="16">
        <v>1</v>
      </c>
      <c r="C6" s="17" t="s">
        <v>7</v>
      </c>
      <c r="D6" s="12">
        <f>'[1]свод 2013'!AP10</f>
        <v>4.5</v>
      </c>
      <c r="E6" s="13">
        <f>'[1]свод 2013'!AN10</f>
        <v>36</v>
      </c>
      <c r="F6" s="14">
        <f>'[1]свод 2013'!AO10</f>
        <v>40</v>
      </c>
      <c r="I6" s="15"/>
    </row>
    <row r="7" spans="1:9" ht="42.75">
      <c r="A7" s="9">
        <v>3</v>
      </c>
      <c r="B7" s="16">
        <v>2</v>
      </c>
      <c r="C7" s="17" t="s">
        <v>8</v>
      </c>
      <c r="D7" s="12">
        <f>'[1]свод 2013'!AP16</f>
        <v>4.384615384615385</v>
      </c>
      <c r="E7" s="13">
        <f>'[1]свод 2013'!AN16</f>
        <v>57</v>
      </c>
      <c r="F7" s="14">
        <f>'[1]свод 2013'!AO16</f>
        <v>65</v>
      </c>
      <c r="I7" s="15"/>
    </row>
    <row r="8" spans="1:9" ht="42.75">
      <c r="A8" s="9">
        <v>4</v>
      </c>
      <c r="B8" s="16">
        <v>3</v>
      </c>
      <c r="C8" s="17" t="s">
        <v>9</v>
      </c>
      <c r="D8" s="12">
        <f>'[1]свод 2013'!AP14</f>
        <v>4.3076923076923075</v>
      </c>
      <c r="E8" s="13">
        <f>'[1]свод 2013'!AN14</f>
        <v>56</v>
      </c>
      <c r="F8" s="14">
        <f>'[1]свод 2013'!AO14</f>
        <v>65</v>
      </c>
      <c r="I8" s="15"/>
    </row>
    <row r="9" spans="1:9" ht="28.5">
      <c r="A9" s="9">
        <v>5</v>
      </c>
      <c r="B9" s="16">
        <v>3</v>
      </c>
      <c r="C9" s="18" t="s">
        <v>10</v>
      </c>
      <c r="D9" s="12">
        <f>'[1]свод 2013'!AP17</f>
        <v>4.333333333333333</v>
      </c>
      <c r="E9" s="13">
        <f>'[1]свод 2013'!AN17</f>
        <v>39</v>
      </c>
      <c r="F9" s="14">
        <f>'[1]свод 2013'!AO17</f>
        <v>45</v>
      </c>
      <c r="I9" s="15"/>
    </row>
    <row r="10" spans="1:9" ht="28.5">
      <c r="A10" s="9">
        <v>6</v>
      </c>
      <c r="B10" s="10">
        <v>4</v>
      </c>
      <c r="C10" s="11" t="s">
        <v>11</v>
      </c>
      <c r="D10" s="12">
        <f>'[1]свод 2013'!AP15</f>
        <v>4.076923076923077</v>
      </c>
      <c r="E10" s="13">
        <f>'[1]свод 2013'!AN15</f>
        <v>53</v>
      </c>
      <c r="F10" s="14">
        <f>'[1]свод 2013'!AO15</f>
        <v>65</v>
      </c>
      <c r="I10" s="15"/>
    </row>
    <row r="11" spans="1:9" ht="28.5">
      <c r="A11" s="9">
        <v>7</v>
      </c>
      <c r="B11" s="10">
        <v>5</v>
      </c>
      <c r="C11" s="17" t="s">
        <v>12</v>
      </c>
      <c r="D11" s="12">
        <f>'[1]свод 2013'!AP9</f>
        <v>3.9</v>
      </c>
      <c r="E11" s="13">
        <f>'[1]свод 2013'!AN9</f>
        <v>39</v>
      </c>
      <c r="F11" s="14">
        <f>'[1]свод 2013'!AO9</f>
        <v>50</v>
      </c>
      <c r="I11" s="15"/>
    </row>
    <row r="12" spans="1:9" ht="42.75">
      <c r="A12" s="9">
        <v>8</v>
      </c>
      <c r="B12" s="10">
        <v>5</v>
      </c>
      <c r="C12" s="17" t="s">
        <v>13</v>
      </c>
      <c r="D12" s="12">
        <f>'[1]свод 2013'!AP11</f>
        <v>3.875</v>
      </c>
      <c r="E12" s="13">
        <f>'[1]свод 2013'!AN11</f>
        <v>31</v>
      </c>
      <c r="F12" s="14">
        <f>'[1]свод 2013'!AO11</f>
        <v>40</v>
      </c>
      <c r="I12" s="15"/>
    </row>
    <row r="13" spans="1:9" ht="28.5">
      <c r="A13" s="9">
        <v>9</v>
      </c>
      <c r="B13" s="16">
        <v>6</v>
      </c>
      <c r="C13" s="17" t="s">
        <v>14</v>
      </c>
      <c r="D13" s="12">
        <f>'[1]свод 2013'!AP12</f>
        <v>3.75</v>
      </c>
      <c r="E13" s="13">
        <f>'[1]свод 2013'!AN12</f>
        <v>45</v>
      </c>
      <c r="F13" s="14">
        <f>'[1]свод 2013'!AO12</f>
        <v>60</v>
      </c>
      <c r="I13" s="15"/>
    </row>
    <row r="14" spans="1:9" ht="15">
      <c r="A14" s="19">
        <v>10</v>
      </c>
      <c r="B14" s="16">
        <v>7</v>
      </c>
      <c r="C14" s="20" t="s">
        <v>15</v>
      </c>
      <c r="D14" s="12">
        <f>'[1]свод 2013'!AP8</f>
        <v>3.6153846153846154</v>
      </c>
      <c r="E14" s="13">
        <f>'[1]свод 2013'!AN8</f>
        <v>47</v>
      </c>
      <c r="F14" s="14">
        <f>'[1]свод 2013'!AO8</f>
        <v>65</v>
      </c>
      <c r="I14" s="15"/>
    </row>
    <row r="15" spans="1:9" ht="43.5" thickBot="1">
      <c r="A15" s="9">
        <v>11</v>
      </c>
      <c r="B15" s="10">
        <v>8</v>
      </c>
      <c r="C15" s="17" t="s">
        <v>16</v>
      </c>
      <c r="D15" s="12">
        <f>'[1]свод 2013'!AP13</f>
        <v>3.3076923076923075</v>
      </c>
      <c r="E15" s="13">
        <f>'[1]свод 2013'!AN13</f>
        <v>43</v>
      </c>
      <c r="F15" s="14">
        <f>'[1]свод 2013'!AO13</f>
        <v>65</v>
      </c>
      <c r="I15" s="15"/>
    </row>
    <row r="16" spans="1:6" ht="27.75" customHeight="1" thickBot="1">
      <c r="A16" s="21" t="s">
        <v>17</v>
      </c>
      <c r="B16" s="22"/>
      <c r="C16" s="23"/>
      <c r="D16" s="24">
        <f>SUM(D5:D15)/11</f>
        <v>4.050058275058275</v>
      </c>
      <c r="E16" s="25"/>
      <c r="F16" s="26"/>
    </row>
    <row r="28" spans="5:6" ht="12.75">
      <c r="E28" s="27" t="s">
        <v>10</v>
      </c>
      <c r="F28" s="27"/>
    </row>
    <row r="29" spans="5:6" ht="12.75" customHeight="1">
      <c r="E29" s="27"/>
      <c r="F29" s="27"/>
    </row>
    <row r="30" spans="5:6" ht="12.75">
      <c r="E30" s="27"/>
      <c r="F30" s="27"/>
    </row>
  </sheetData>
  <mergeCells count="4">
    <mergeCell ref="A2:F2"/>
    <mergeCell ref="A16:C16"/>
    <mergeCell ref="D16:F16"/>
    <mergeCell ref="E28:F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</dc:creator>
  <cp:keywords/>
  <dc:description/>
  <cp:lastModifiedBy>moa</cp:lastModifiedBy>
  <dcterms:created xsi:type="dcterms:W3CDTF">2014-03-27T13:36:35Z</dcterms:created>
  <dcterms:modified xsi:type="dcterms:W3CDTF">2014-03-27T13:41:15Z</dcterms:modified>
  <cp:category/>
  <cp:version/>
  <cp:contentType/>
  <cp:contentStatus/>
</cp:coreProperties>
</file>